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iem\Downloads\"/>
    </mc:Choice>
  </mc:AlternateContent>
  <xr:revisionPtr revIDLastSave="0" documentId="8_{44263A41-16A2-46C4-B73A-A1249980077B}" xr6:coauthVersionLast="47" xr6:coauthVersionMax="47" xr10:uidLastSave="{00000000-0000-0000-0000-000000000000}"/>
  <bookViews>
    <workbookView xWindow="-30840" yWindow="-120" windowWidth="30960" windowHeight="16800" tabRatio="392" activeTab="2" xr2:uid="{00000000-000D-0000-FFFF-FFFF00000000}"/>
  </bookViews>
  <sheets>
    <sheet name="Forside" sheetId="18" r:id="rId1"/>
    <sheet name="Resultat" sheetId="9" r:id="rId2"/>
    <sheet name="Balanse" sheetId="10" r:id="rId3"/>
    <sheet name="Ark1" sheetId="19" r:id="rId4"/>
  </sheets>
  <definedNames>
    <definedName name="_xlnm._FilterDatabase" localSheetId="2" hidden="1">Balanse!$A$1:$F$23</definedName>
    <definedName name="_xlnm._FilterDatabase" localSheetId="1" hidden="1">Resultat!$A$1:$E$16</definedName>
    <definedName name="_Regression_Int" localSheetId="2" hidden="1">1</definedName>
    <definedName name="_Regression_Int" localSheetId="1" hidden="1">1</definedName>
    <definedName name="_Sort" localSheetId="2" hidden="1">Balanse!$A:$A</definedName>
    <definedName name="_Sort" localSheetId="1" hidden="1">Resultat!$A:$A</definedName>
    <definedName name="_Sort" hidden="1">#REF!</definedName>
    <definedName name="AS2DocOpenMode" hidden="1">"AS2DocumentEdit"</definedName>
    <definedName name="AS2HasNoAutoHeaderFooter" hidden="1">" "</definedName>
    <definedName name="ffjor" localSheetId="2">Resultat!$F$7</definedName>
    <definedName name="ffjor" localSheetId="1">Resultat!$F$7</definedName>
    <definedName name="ffjor">#REF!</definedName>
    <definedName name="fjor" localSheetId="2">Resultat!$E$6</definedName>
    <definedName name="fjor" localSheetId="1">Resultat!$E$6</definedName>
    <definedName name="fjor">#REF!</definedName>
    <definedName name="Forside_B29" localSheetId="0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NAMES_REVISION_DATE_" hidden="1">40620.5016782407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note_1">#REF!</definedName>
    <definedName name="note_10">#REF!</definedName>
    <definedName name="note_11">#REF!</definedName>
    <definedName name="note_12">#REF!</definedName>
    <definedName name="note_13">#REF!</definedName>
    <definedName name="note_14">#REF!</definedName>
    <definedName name="note_15">#REF!</definedName>
    <definedName name="note_16">#REF!</definedName>
    <definedName name="note_17">#REF!</definedName>
    <definedName name="note_18">#REF!</definedName>
    <definedName name="note_19">#REF!</definedName>
    <definedName name="note_2">#REF!</definedName>
    <definedName name="note_20">#REF!</definedName>
    <definedName name="note_21">#REF!</definedName>
    <definedName name="note_22">#REF!</definedName>
    <definedName name="note_23">#REF!</definedName>
    <definedName name="note_24">#REF!</definedName>
    <definedName name="note_25">#REF!</definedName>
    <definedName name="note_26">#REF!</definedName>
    <definedName name="note_27">#REF!</definedName>
    <definedName name="note_28">#REF!</definedName>
    <definedName name="note_29">#REF!</definedName>
    <definedName name="note_3">#REF!</definedName>
    <definedName name="note_30">#REF!</definedName>
    <definedName name="note_31">#REF!</definedName>
    <definedName name="note_32">#REF!</definedName>
    <definedName name="note_4">#REF!</definedName>
    <definedName name="note_5">#REF!</definedName>
    <definedName name="note_6">#REF!</definedName>
    <definedName name="note_7">#REF!</definedName>
    <definedName name="note_8">#REF!</definedName>
    <definedName name="note_9">#REF!</definedName>
    <definedName name="områdebal" localSheetId="2">Balanse!$A$1:$F$23</definedName>
    <definedName name="områdebal">#REF!</definedName>
    <definedName name="områderes" localSheetId="2">Resultat!$A$1:$E$16</definedName>
    <definedName name="områderes" localSheetId="1">Resultat!$A$1:$E$16</definedName>
    <definedName name="områderes">#REF!</definedName>
    <definedName name="text_1">#REF!</definedName>
    <definedName name="text_10">#REF!</definedName>
    <definedName name="text_11">#REF!</definedName>
    <definedName name="text_12">#REF!</definedName>
    <definedName name="text_13">#REF!</definedName>
    <definedName name="text_14">#REF!</definedName>
    <definedName name="text_15">#REF!</definedName>
    <definedName name="text_16">#REF!</definedName>
    <definedName name="text_17">#REF!</definedName>
    <definedName name="text_18">#REF!</definedName>
    <definedName name="text_19">#REF!</definedName>
    <definedName name="text_2">#REF!</definedName>
    <definedName name="text_20">#REF!</definedName>
    <definedName name="text_21">#REF!</definedName>
    <definedName name="text_22">#REF!</definedName>
    <definedName name="text_23">#REF!</definedName>
    <definedName name="text_24">#REF!</definedName>
    <definedName name="text_25">#REF!</definedName>
    <definedName name="text_26">#REF!</definedName>
    <definedName name="text_27">#REF!</definedName>
    <definedName name="text_28">#REF!</definedName>
    <definedName name="text_29">#REF!</definedName>
    <definedName name="text_3">#REF!</definedName>
    <definedName name="text_30">#REF!</definedName>
    <definedName name="text_31">#REF!</definedName>
    <definedName name="text_32">#REF!</definedName>
    <definedName name="text_33">#REF!</definedName>
    <definedName name="text_4">#REF!</definedName>
    <definedName name="text_5">#REF!</definedName>
    <definedName name="text_6">#REF!</definedName>
    <definedName name="text_7">#REF!</definedName>
    <definedName name="text_8">#REF!</definedName>
    <definedName name="text_9">#REF!</definedName>
    <definedName name="_xlnm.Print_Area" localSheetId="2">Balanse!$A$1:$L$27</definedName>
    <definedName name="_xlnm.Print_Area" localSheetId="0">Forside!$A$1:$I$34</definedName>
    <definedName name="_xlnm.Print_Area" localSheetId="1">Resultat!$A$1:$L$27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år" localSheetId="2">Resultat!$C$6</definedName>
    <definedName name="år" localSheetId="1">Resultat!$C$6</definedName>
    <definedName name="år">#REF!</definedName>
    <definedName name="Årstall">Balanse!$C$3</definedName>
    <definedName name="åår" localSheetId="2">Resultat!#REF!</definedName>
    <definedName name="åår" localSheetId="1">Resultat!#REF!</definedName>
    <definedName name="åå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0" l="1"/>
  <c r="I22" i="10" l="1"/>
  <c r="I26" i="10" s="1"/>
  <c r="J22" i="10"/>
  <c r="J26" i="10" s="1"/>
  <c r="J13" i="10"/>
  <c r="H22" i="10"/>
  <c r="H26" i="10" s="1"/>
  <c r="H13" i="10"/>
  <c r="G22" i="10"/>
  <c r="G26" i="10" s="1"/>
  <c r="G13" i="10"/>
  <c r="K22" i="10"/>
  <c r="K26" i="10" s="1"/>
  <c r="K13" i="10"/>
  <c r="F22" i="10"/>
  <c r="F26" i="10" s="1"/>
  <c r="F13" i="10"/>
  <c r="E22" i="10"/>
  <c r="E26" i="10" s="1"/>
  <c r="E13" i="10"/>
  <c r="K24" i="9"/>
  <c r="K17" i="9"/>
  <c r="J24" i="9"/>
  <c r="J17" i="9"/>
  <c r="I24" i="9"/>
  <c r="I17" i="9"/>
  <c r="H24" i="9"/>
  <c r="H11" i="9"/>
  <c r="H17" i="9" s="1"/>
  <c r="H26" i="9" s="1"/>
  <c r="G24" i="9"/>
  <c r="G17" i="9"/>
  <c r="F24" i="9"/>
  <c r="F17" i="9"/>
  <c r="E24" i="9"/>
  <c r="E17" i="9"/>
  <c r="D24" i="9"/>
  <c r="D17" i="9"/>
  <c r="D13" i="10"/>
  <c r="C13" i="10"/>
  <c r="J26" i="9" l="1"/>
  <c r="F26" i="9"/>
  <c r="E26" i="9"/>
  <c r="D26" i="9"/>
  <c r="K26" i="9"/>
  <c r="I26" i="9"/>
  <c r="G26" i="9"/>
  <c r="C24" i="9"/>
  <c r="C17" i="9"/>
  <c r="D22" i="10"/>
  <c r="D26" i="10" s="1"/>
  <c r="C22" i="10"/>
  <c r="C26" i="10" s="1"/>
  <c r="C26" i="9" l="1"/>
</calcChain>
</file>

<file path=xl/sharedStrings.xml><?xml version="1.0" encoding="utf-8"?>
<sst xmlns="http://schemas.openxmlformats.org/spreadsheetml/2006/main" count="57" uniqueCount="46">
  <si>
    <t>Årsregnskap</t>
  </si>
  <si>
    <t>Jf. note</t>
  </si>
  <si>
    <t>Inntekter</t>
  </si>
  <si>
    <t>Støtte fra Oslo kommune</t>
  </si>
  <si>
    <t>Inntekter av egen virksomhet</t>
  </si>
  <si>
    <t xml:space="preserve">Kapitalinntekter </t>
  </si>
  <si>
    <t xml:space="preserve">Andre inntekter </t>
  </si>
  <si>
    <t>2</t>
  </si>
  <si>
    <t>Sum bidrag</t>
  </si>
  <si>
    <t>Sum inntekter</t>
  </si>
  <si>
    <t>Kostnader</t>
  </si>
  <si>
    <t>3</t>
  </si>
  <si>
    <t>Lønnskostnader</t>
  </si>
  <si>
    <t>4</t>
  </si>
  <si>
    <t>Andre kostnader</t>
  </si>
  <si>
    <t>Finanskostnader</t>
  </si>
  <si>
    <t>Sum kostnader</t>
  </si>
  <si>
    <t>Resultat</t>
  </si>
  <si>
    <t xml:space="preserve">Balanse for regnskapsåret   </t>
  </si>
  <si>
    <t>Eiendeler</t>
  </si>
  <si>
    <t>Inventar,varelager til 30 000 kroner eller mer</t>
  </si>
  <si>
    <t>Fordringer</t>
  </si>
  <si>
    <t>Kasse og bank</t>
  </si>
  <si>
    <t>Langsiktige fordringer, aksjeposter, obligasjoner, fondsandeler etc</t>
  </si>
  <si>
    <t>Sum eiendeler</t>
  </si>
  <si>
    <t>Gjeld og egenkapital</t>
  </si>
  <si>
    <t>5</t>
  </si>
  <si>
    <t>Gjeld</t>
  </si>
  <si>
    <t>Leverandørgjeld</t>
  </si>
  <si>
    <t>Skyldige offentlige avgifter</t>
  </si>
  <si>
    <t>Annen gjeld</t>
  </si>
  <si>
    <t>Sum gjeld</t>
  </si>
  <si>
    <t>Egenkapital</t>
  </si>
  <si>
    <t xml:space="preserve">Sum gjeld og egenkapital </t>
  </si>
  <si>
    <t>Bystyregruppene</t>
  </si>
  <si>
    <t>Sammenstillingsrapport bystyregruppene 2024</t>
  </si>
  <si>
    <t>AP</t>
  </si>
  <si>
    <t>FRP</t>
  </si>
  <si>
    <t>H</t>
  </si>
  <si>
    <t>KRF</t>
  </si>
  <si>
    <t>MDG</t>
  </si>
  <si>
    <t>SV</t>
  </si>
  <si>
    <t>V</t>
  </si>
  <si>
    <t>PS</t>
  </si>
  <si>
    <t>RØDT</t>
  </si>
  <si>
    <t>Forenklet regnskapsrapport, noter og revisjon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</si>
</sst>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8"/>
      <name val="Times New Roman"/>
      <family val="1"/>
    </font>
    <font>
      <sz val="12"/>
      <name val="Times New Roman"/>
      <family val="1"/>
    </font>
    <font>
      <b/>
      <sz val="12"/>
      <name val="Arial"/>
      <family val="2"/>
    </font>
    <font>
      <sz val="8"/>
      <name val="Arial"/>
      <family val="2"/>
    </font>
    <font>
      <b/>
      <sz val="24"/>
      <name val="Times New Roman"/>
      <family val="1"/>
    </font>
    <font>
      <i/>
      <sz val="10"/>
      <name val="Arial"/>
      <family val="2"/>
    </font>
    <font>
      <i/>
      <sz val="10"/>
      <color theme="3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trike/>
      <sz val="10"/>
      <name val="Arial"/>
      <family val="2"/>
    </font>
    <font>
      <i/>
      <sz val="24"/>
      <name val="Arial"/>
      <family val="2"/>
    </font>
    <font>
      <i/>
      <sz val="24"/>
      <color rgb="FFFF0000"/>
      <name val="Arial"/>
      <family val="2"/>
    </font>
    <font>
      <b/>
      <i/>
      <sz val="24"/>
      <name val="Times New Roman"/>
      <family val="1"/>
    </font>
    <font>
      <sz val="8"/>
      <color theme="1"/>
      <name val="Arial"/>
      <family val="2"/>
    </font>
    <font>
      <sz val="2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0">
    <xf numFmtId="0" fontId="0" fillId="0" borderId="0"/>
    <xf numFmtId="14" fontId="6" fillId="0" borderId="0"/>
    <xf numFmtId="1" fontId="6" fillId="0" borderId="0"/>
    <xf numFmtId="37" fontId="4" fillId="0" borderId="0">
      <alignment horizontal="centerContinuous"/>
    </xf>
    <xf numFmtId="0" fontId="7" fillId="0" borderId="0"/>
    <xf numFmtId="0" fontId="2" fillId="0" borderId="0"/>
    <xf numFmtId="37" fontId="5" fillId="0" borderId="0">
      <alignment horizontal="centerContinuous"/>
    </xf>
    <xf numFmtId="0" fontId="2" fillId="0" borderId="0"/>
    <xf numFmtId="40" fontId="6" fillId="0" borderId="0"/>
    <xf numFmtId="0" fontId="19" fillId="0" borderId="0"/>
  </cellStyleXfs>
  <cellXfs count="105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horizontal="center"/>
    </xf>
    <xf numFmtId="3" fontId="2" fillId="0" borderId="0" xfId="0" applyNumberFormat="1" applyFont="1"/>
    <xf numFmtId="49" fontId="0" fillId="0" borderId="0" xfId="0" applyNumberFormat="1"/>
    <xf numFmtId="49" fontId="0" fillId="3" borderId="0" xfId="0" applyNumberFormat="1" applyFill="1"/>
    <xf numFmtId="3" fontId="0" fillId="3" borderId="0" xfId="0" applyNumberFormat="1" applyFill="1"/>
    <xf numFmtId="0" fontId="2" fillId="3" borderId="0" xfId="0" quotePrefix="1" applyFont="1" applyFill="1" applyAlignment="1">
      <alignment horizontal="center"/>
    </xf>
    <xf numFmtId="3" fontId="0" fillId="3" borderId="0" xfId="0" applyNumberFormat="1" applyFill="1" applyAlignment="1">
      <alignment horizontal="center"/>
    </xf>
    <xf numFmtId="3" fontId="2" fillId="3" borderId="0" xfId="5" applyNumberFormat="1" applyFill="1"/>
    <xf numFmtId="0" fontId="0" fillId="3" borderId="0" xfId="0" applyFill="1"/>
    <xf numFmtId="41" fontId="0" fillId="3" borderId="0" xfId="0" quotePrefix="1" applyNumberFormat="1" applyFill="1" applyAlignment="1">
      <alignment horizontal="center"/>
    </xf>
    <xf numFmtId="41" fontId="0" fillId="3" borderId="0" xfId="0" applyNumberFormat="1" applyFill="1" applyAlignment="1">
      <alignment horizontal="center"/>
    </xf>
    <xf numFmtId="41" fontId="0" fillId="3" borderId="0" xfId="0" applyNumberFormat="1" applyFill="1"/>
    <xf numFmtId="3" fontId="11" fillId="3" borderId="0" xfId="0" applyNumberFormat="1" applyFont="1" applyFill="1"/>
    <xf numFmtId="41" fontId="0" fillId="3" borderId="3" xfId="0" quotePrefix="1" applyNumberFormat="1" applyFill="1" applyBorder="1" applyAlignment="1">
      <alignment horizontal="center"/>
    </xf>
    <xf numFmtId="0" fontId="2" fillId="3" borderId="0" xfId="0" applyFont="1" applyFill="1"/>
    <xf numFmtId="41" fontId="2" fillId="3" borderId="0" xfId="0" applyNumberFormat="1" applyFont="1" applyFill="1"/>
    <xf numFmtId="41" fontId="2" fillId="3" borderId="0" xfId="0" quotePrefix="1" applyNumberFormat="1" applyFont="1" applyFill="1" applyAlignment="1">
      <alignment horizontal="center"/>
    </xf>
    <xf numFmtId="3" fontId="1" fillId="3" borderId="0" xfId="5" applyNumberFormat="1" applyFont="1" applyFill="1"/>
    <xf numFmtId="3" fontId="11" fillId="3" borderId="0" xfId="5" applyNumberFormat="1" applyFont="1" applyFill="1"/>
    <xf numFmtId="41" fontId="2" fillId="4" borderId="1" xfId="0" quotePrefix="1" applyNumberFormat="1" applyFont="1" applyFill="1" applyBorder="1" applyAlignment="1">
      <alignment horizontal="center"/>
    </xf>
    <xf numFmtId="41" fontId="2" fillId="4" borderId="1" xfId="0" applyNumberFormat="1" applyFont="1" applyFill="1" applyBorder="1"/>
    <xf numFmtId="41" fontId="2" fillId="4" borderId="2" xfId="0" quotePrefix="1" applyNumberFormat="1" applyFont="1" applyFill="1" applyBorder="1" applyAlignment="1">
      <alignment horizontal="center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" xfId="0" applyFill="1" applyBorder="1"/>
    <xf numFmtId="0" fontId="0" fillId="3" borderId="12" xfId="0" applyFill="1" applyBorder="1"/>
    <xf numFmtId="4" fontId="2" fillId="3" borderId="0" xfId="5" applyNumberFormat="1" applyFill="1" applyAlignment="1">
      <alignment horizontal="center"/>
    </xf>
    <xf numFmtId="49" fontId="2" fillId="3" borderId="0" xfId="0" applyNumberFormat="1" applyFont="1" applyFill="1" applyAlignment="1">
      <alignment horizontal="center"/>
    </xf>
    <xf numFmtId="4" fontId="0" fillId="3" borderId="0" xfId="0" applyNumberFormat="1" applyFill="1"/>
    <xf numFmtId="4" fontId="1" fillId="3" borderId="0" xfId="5" applyNumberFormat="1" applyFont="1" applyFill="1"/>
    <xf numFmtId="3" fontId="2" fillId="3" borderId="0" xfId="0" applyNumberFormat="1" applyFont="1" applyFill="1"/>
    <xf numFmtId="4" fontId="2" fillId="3" borderId="0" xfId="0" applyNumberFormat="1" applyFont="1" applyFill="1"/>
    <xf numFmtId="3" fontId="3" fillId="3" borderId="0" xfId="0" applyNumberFormat="1" applyFont="1" applyFill="1"/>
    <xf numFmtId="41" fontId="3" fillId="3" borderId="0" xfId="0" applyNumberFormat="1" applyFont="1" applyFill="1"/>
    <xf numFmtId="41" fontId="1" fillId="0" borderId="5" xfId="0" applyNumberFormat="1" applyFont="1" applyBorder="1"/>
    <xf numFmtId="41" fontId="1" fillId="0" borderId="4" xfId="0" applyNumberFormat="1" applyFont="1" applyBorder="1"/>
    <xf numFmtId="41" fontId="0" fillId="0" borderId="4" xfId="0" applyNumberFormat="1" applyBorder="1"/>
    <xf numFmtId="41" fontId="1" fillId="0" borderId="13" xfId="0" applyNumberFormat="1" applyFont="1" applyBorder="1"/>
    <xf numFmtId="41" fontId="2" fillId="4" borderId="2" xfId="0" applyNumberFormat="1" applyFont="1" applyFill="1" applyBorder="1"/>
    <xf numFmtId="3" fontId="5" fillId="3" borderId="0" xfId="3" applyNumberFormat="1" applyFont="1" applyFill="1" applyAlignment="1"/>
    <xf numFmtId="49" fontId="14" fillId="3" borderId="0" xfId="0" applyNumberFormat="1" applyFont="1" applyFill="1"/>
    <xf numFmtId="49" fontId="13" fillId="3" borderId="0" xfId="5" applyNumberFormat="1" applyFont="1" applyFill="1" applyAlignment="1">
      <alignment horizontal="center"/>
    </xf>
    <xf numFmtId="49" fontId="15" fillId="3" borderId="0" xfId="0" applyNumberFormat="1" applyFont="1" applyFill="1" applyAlignment="1">
      <alignment horizontal="center"/>
    </xf>
    <xf numFmtId="49" fontId="2" fillId="3" borderId="0" xfId="5" applyNumberFormat="1" applyFill="1" applyAlignment="1">
      <alignment horizontal="center"/>
    </xf>
    <xf numFmtId="3" fontId="0" fillId="0" borderId="0" xfId="0" applyNumberFormat="1" applyAlignment="1">
      <alignment vertical="center" wrapText="1"/>
    </xf>
    <xf numFmtId="3" fontId="5" fillId="3" borderId="0" xfId="6" applyNumberFormat="1" applyFill="1" applyAlignment="1">
      <alignment wrapText="1"/>
    </xf>
    <xf numFmtId="41" fontId="0" fillId="0" borderId="4" xfId="0" quotePrefix="1" applyNumberFormat="1" applyBorder="1" applyAlignment="1" applyProtection="1">
      <alignment horizontal="center"/>
      <protection locked="0"/>
    </xf>
    <xf numFmtId="49" fontId="2" fillId="3" borderId="0" xfId="0" quotePrefix="1" applyNumberFormat="1" applyFont="1" applyFill="1" applyAlignment="1">
      <alignment horizontal="center"/>
    </xf>
    <xf numFmtId="3" fontId="5" fillId="3" borderId="0" xfId="3" applyNumberFormat="1" applyFont="1" applyFill="1" applyAlignment="1">
      <alignment horizontal="right"/>
    </xf>
    <xf numFmtId="49" fontId="5" fillId="3" borderId="0" xfId="3" applyNumberFormat="1" applyFont="1" applyFill="1" applyAlignment="1">
      <alignment horizontal="right"/>
    </xf>
    <xf numFmtId="49" fontId="5" fillId="3" borderId="0" xfId="6" applyNumberFormat="1" applyFill="1" applyAlignment="1" applyProtection="1">
      <alignment horizontal="center" wrapText="1"/>
      <protection locked="0"/>
    </xf>
    <xf numFmtId="3" fontId="5" fillId="3" borderId="0" xfId="6" applyNumberFormat="1" applyFill="1" applyAlignment="1"/>
    <xf numFmtId="49" fontId="5" fillId="3" borderId="0" xfId="6" applyNumberFormat="1" applyFill="1" applyAlignment="1"/>
    <xf numFmtId="3" fontId="8" fillId="3" borderId="0" xfId="5" applyNumberFormat="1" applyFont="1" applyFill="1"/>
    <xf numFmtId="4" fontId="8" fillId="3" borderId="0" xfId="5" applyNumberFormat="1" applyFont="1" applyFill="1"/>
    <xf numFmtId="4" fontId="8" fillId="3" borderId="0" xfId="0" applyNumberFormat="1" applyFont="1" applyFill="1"/>
    <xf numFmtId="3" fontId="0" fillId="0" borderId="0" xfId="0" applyNumberForma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 wrapText="1"/>
    </xf>
    <xf numFmtId="49" fontId="5" fillId="3" borderId="0" xfId="4" applyNumberFormat="1" applyFont="1" applyFill="1" applyAlignment="1">
      <alignment horizontal="left"/>
    </xf>
    <xf numFmtId="3" fontId="5" fillId="3" borderId="0" xfId="6" applyNumberFormat="1" applyFill="1" applyAlignment="1">
      <alignment horizontal="left"/>
    </xf>
    <xf numFmtId="41" fontId="0" fillId="0" borderId="0" xfId="0" applyNumberFormat="1"/>
    <xf numFmtId="3" fontId="12" fillId="0" borderId="0" xfId="0" applyNumberFormat="1" applyFont="1"/>
    <xf numFmtId="3" fontId="12" fillId="0" borderId="0" xfId="0" applyNumberFormat="1" applyFont="1" applyAlignment="1">
      <alignment horizontal="left" vertical="center"/>
    </xf>
    <xf numFmtId="1" fontId="1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  <xf numFmtId="49" fontId="2" fillId="3" borderId="0" xfId="0" applyNumberFormat="1" applyFont="1" applyFill="1"/>
    <xf numFmtId="3" fontId="0" fillId="0" borderId="0" xfId="0" applyNumberFormat="1" applyAlignment="1">
      <alignment wrapText="1"/>
    </xf>
    <xf numFmtId="3" fontId="5" fillId="3" borderId="0" xfId="3" applyNumberFormat="1" applyFont="1" applyFill="1" applyAlignment="1" applyProtection="1">
      <protection locked="0"/>
    </xf>
    <xf numFmtId="49" fontId="2" fillId="3" borderId="0" xfId="0" applyNumberFormat="1" applyFont="1" applyFill="1" applyAlignment="1">
      <alignment vertical="top"/>
    </xf>
    <xf numFmtId="3" fontId="0" fillId="0" borderId="4" xfId="0" applyNumberFormat="1" applyBorder="1"/>
    <xf numFmtId="3" fontId="1" fillId="0" borderId="5" xfId="0" applyNumberFormat="1" applyFont="1" applyBorder="1"/>
    <xf numFmtId="3" fontId="1" fillId="0" borderId="13" xfId="0" applyNumberFormat="1" applyFont="1" applyBorder="1"/>
    <xf numFmtId="3" fontId="2" fillId="4" borderId="1" xfId="0" applyNumberFormat="1" applyFont="1" applyFill="1" applyBorder="1"/>
    <xf numFmtId="3" fontId="5" fillId="3" borderId="0" xfId="6" applyNumberFormat="1" applyFill="1" applyAlignment="1" applyProtection="1">
      <alignment horizontal="center" wrapText="1"/>
      <protection locked="0"/>
    </xf>
    <xf numFmtId="3" fontId="2" fillId="3" borderId="0" xfId="0" quotePrefix="1" applyNumberFormat="1" applyFont="1" applyFill="1" applyAlignment="1">
      <alignment horizontal="center"/>
    </xf>
    <xf numFmtId="3" fontId="2" fillId="4" borderId="1" xfId="0" quotePrefix="1" applyNumberFormat="1" applyFont="1" applyFill="1" applyBorder="1" applyAlignment="1">
      <alignment horizontal="right"/>
    </xf>
    <xf numFmtId="3" fontId="0" fillId="3" borderId="3" xfId="0" quotePrefix="1" applyNumberFormat="1" applyFill="1" applyBorder="1" applyAlignment="1">
      <alignment horizontal="right"/>
    </xf>
    <xf numFmtId="3" fontId="0" fillId="0" borderId="4" xfId="0" quotePrefix="1" applyNumberFormat="1" applyBorder="1" applyAlignment="1" applyProtection="1">
      <alignment horizontal="right"/>
      <protection locked="0"/>
    </xf>
    <xf numFmtId="3" fontId="0" fillId="3" borderId="0" xfId="0" quotePrefix="1" applyNumberFormat="1" applyFill="1" applyAlignment="1">
      <alignment horizontal="right"/>
    </xf>
    <xf numFmtId="3" fontId="2" fillId="4" borderId="1" xfId="0" applyNumberFormat="1" applyFont="1" applyFill="1" applyBorder="1" applyAlignment="1">
      <alignment horizontal="right"/>
    </xf>
    <xf numFmtId="3" fontId="2" fillId="3" borderId="0" xfId="0" quotePrefix="1" applyNumberFormat="1" applyFont="1" applyFill="1" applyAlignment="1">
      <alignment horizontal="right"/>
    </xf>
    <xf numFmtId="3" fontId="0" fillId="3" borderId="0" xfId="0" applyNumberFormat="1" applyFill="1" applyAlignment="1">
      <alignment horizontal="right"/>
    </xf>
    <xf numFmtId="3" fontId="2" fillId="4" borderId="2" xfId="0" quotePrefix="1" applyNumberFormat="1" applyFont="1" applyFill="1" applyBorder="1" applyAlignment="1">
      <alignment horizontal="right"/>
    </xf>
    <xf numFmtId="3" fontId="2" fillId="3" borderId="0" xfId="0" applyNumberFormat="1" applyFont="1" applyFill="1" applyAlignment="1">
      <alignment horizontal="center"/>
    </xf>
    <xf numFmtId="3" fontId="1" fillId="0" borderId="4" xfId="0" applyNumberFormat="1" applyFont="1" applyBorder="1"/>
    <xf numFmtId="3" fontId="2" fillId="4" borderId="2" xfId="0" applyNumberFormat="1" applyFont="1" applyFill="1" applyBorder="1"/>
    <xf numFmtId="0" fontId="20" fillId="3" borderId="9" xfId="0" applyFont="1" applyFill="1" applyBorder="1" applyAlignment="1">
      <alignment horizontal="center" wrapText="1"/>
    </xf>
    <xf numFmtId="0" fontId="20" fillId="3" borderId="0" xfId="0" applyFont="1" applyFill="1" applyAlignment="1">
      <alignment horizontal="center" wrapText="1"/>
    </xf>
    <xf numFmtId="0" fontId="20" fillId="3" borderId="10" xfId="0" applyFont="1" applyFill="1" applyBorder="1" applyAlignment="1">
      <alignment horizontal="center" wrapText="1"/>
    </xf>
    <xf numFmtId="0" fontId="18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6" fillId="2" borderId="9" xfId="0" quotePrefix="1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17" fillId="2" borderId="10" xfId="0" applyFont="1" applyFill="1" applyBorder="1" applyAlignment="1">
      <alignment horizontal="center"/>
    </xf>
    <xf numFmtId="3" fontId="5" fillId="3" borderId="0" xfId="3" applyNumberFormat="1" applyFont="1" applyFill="1" applyAlignment="1" applyProtection="1">
      <alignment horizontal="left"/>
      <protection locked="0"/>
    </xf>
    <xf numFmtId="3" fontId="2" fillId="0" borderId="0" xfId="0" applyNumberFormat="1" applyFont="1" applyAlignment="1">
      <alignment horizontal="left"/>
    </xf>
  </cellXfs>
  <cellStyles count="10">
    <cellStyle name="Dato" xfId="1" xr:uid="{00000000-0005-0000-0000-000000000000}"/>
    <cellStyle name="Konto" xfId="2" xr:uid="{00000000-0005-0000-0000-000002000000}"/>
    <cellStyle name="Navn" xfId="3" xr:uid="{00000000-0005-0000-0000-000003000000}"/>
    <cellStyle name="Normal" xfId="0" builtinId="0"/>
    <cellStyle name="Normal 2" xfId="9" xr:uid="{00000000-0005-0000-0000-000005000000}"/>
    <cellStyle name="Normal_21" xfId="4" xr:uid="{00000000-0005-0000-0000-000007000000}"/>
    <cellStyle name="Overskrift" xfId="5" xr:uid="{00000000-0005-0000-0000-000009000000}"/>
    <cellStyle name="Rapport" xfId="6" xr:uid="{00000000-0005-0000-0000-00000B000000}"/>
    <cellStyle name="Sum" xfId="7" xr:uid="{00000000-0005-0000-0000-00000C000000}"/>
    <cellStyle name="Tall" xfId="8" xr:uid="{00000000-0005-0000-0000-00000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I34"/>
  <sheetViews>
    <sheetView zoomScaleNormal="100" workbookViewId="0">
      <selection activeCell="K16" sqref="K16"/>
    </sheetView>
  </sheetViews>
  <sheetFormatPr baseColWidth="10" defaultColWidth="9.140625" defaultRowHeight="12.75" x14ac:dyDescent="0.2"/>
  <cols>
    <col min="8" max="8" width="16.28515625" customWidth="1"/>
  </cols>
  <sheetData>
    <row r="1" spans="1:9" x14ac:dyDescent="0.2">
      <c r="A1" s="10"/>
      <c r="B1" s="10"/>
      <c r="C1" s="10"/>
      <c r="D1" s="10"/>
      <c r="E1" s="10"/>
      <c r="F1" s="10"/>
      <c r="G1" s="10"/>
      <c r="H1" s="10"/>
      <c r="I1" s="10"/>
    </row>
    <row r="2" spans="1:9" ht="12.75" customHeight="1" x14ac:dyDescent="0.2">
      <c r="A2" s="10"/>
      <c r="B2" s="10"/>
      <c r="C2" s="10"/>
      <c r="D2" s="10"/>
      <c r="E2" s="10"/>
      <c r="F2" s="10"/>
      <c r="G2" s="10"/>
      <c r="H2" s="10"/>
      <c r="I2" s="10"/>
    </row>
    <row r="3" spans="1:9" x14ac:dyDescent="0.2">
      <c r="A3" s="10"/>
      <c r="B3" s="10"/>
      <c r="C3" s="10"/>
      <c r="D3" s="10"/>
      <c r="E3" s="10"/>
      <c r="F3" s="10"/>
      <c r="G3" s="10"/>
      <c r="H3" s="10"/>
      <c r="I3" s="10"/>
    </row>
    <row r="4" spans="1:9" ht="12.75" customHeight="1" x14ac:dyDescent="0.2">
      <c r="A4" s="10"/>
      <c r="B4" s="10"/>
      <c r="C4" s="10"/>
      <c r="D4" s="10"/>
      <c r="E4" s="10"/>
      <c r="F4" s="10"/>
      <c r="G4" s="10"/>
      <c r="H4" s="10"/>
      <c r="I4" s="10"/>
    </row>
    <row r="5" spans="1:9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9" x14ac:dyDescent="0.2">
      <c r="A6" s="10"/>
      <c r="B6" s="10"/>
      <c r="C6" s="10"/>
      <c r="D6" s="10"/>
      <c r="E6" s="10"/>
      <c r="F6" s="10"/>
      <c r="G6" s="10"/>
      <c r="H6" s="10"/>
      <c r="I6" s="10"/>
    </row>
    <row r="7" spans="1:9" x14ac:dyDescent="0.2">
      <c r="A7" s="10"/>
      <c r="B7" s="10"/>
      <c r="C7" s="10"/>
      <c r="D7" s="10"/>
      <c r="E7" s="10"/>
      <c r="F7" s="10"/>
      <c r="G7" s="10"/>
      <c r="H7" s="10"/>
      <c r="I7" s="10"/>
    </row>
    <row r="8" spans="1:9" x14ac:dyDescent="0.2">
      <c r="A8" s="10"/>
      <c r="B8" s="10"/>
      <c r="C8" s="10"/>
      <c r="D8" s="10"/>
      <c r="E8" s="10"/>
      <c r="F8" s="10"/>
      <c r="G8" s="10"/>
      <c r="H8" s="10"/>
      <c r="I8" s="10"/>
    </row>
    <row r="9" spans="1:9" x14ac:dyDescent="0.2">
      <c r="A9" s="10"/>
      <c r="B9" s="10"/>
      <c r="C9" s="10"/>
      <c r="D9" s="10"/>
      <c r="E9" s="10"/>
      <c r="F9" s="10"/>
      <c r="G9" s="10"/>
      <c r="H9" s="10"/>
      <c r="I9" s="10"/>
    </row>
    <row r="10" spans="1:9" x14ac:dyDescent="0.2">
      <c r="A10" s="10"/>
      <c r="B10" s="10"/>
      <c r="C10" s="10"/>
      <c r="D10" s="10"/>
      <c r="E10" s="10"/>
      <c r="F10" s="10"/>
      <c r="G10" s="10"/>
      <c r="H10" s="10"/>
      <c r="I10" s="10"/>
    </row>
    <row r="11" spans="1:9" x14ac:dyDescent="0.2">
      <c r="A11" s="10"/>
      <c r="B11" s="10"/>
      <c r="C11" s="10"/>
      <c r="D11" s="10"/>
      <c r="E11" s="10"/>
      <c r="F11" s="10"/>
      <c r="G11" s="10"/>
      <c r="H11" s="10"/>
      <c r="I11" s="10"/>
    </row>
    <row r="12" spans="1:9" x14ac:dyDescent="0.2">
      <c r="A12" s="10"/>
      <c r="B12" s="10"/>
      <c r="C12" s="10"/>
      <c r="D12" s="10"/>
      <c r="E12" s="10"/>
      <c r="F12" s="10"/>
      <c r="G12" s="10"/>
      <c r="H12" s="10"/>
      <c r="I12" s="10"/>
    </row>
    <row r="13" spans="1:9" x14ac:dyDescent="0.2">
      <c r="A13" s="10"/>
      <c r="B13" s="24"/>
      <c r="C13" s="25"/>
      <c r="D13" s="25"/>
      <c r="E13" s="25"/>
      <c r="F13" s="25"/>
      <c r="G13" s="25"/>
      <c r="H13" s="26"/>
      <c r="I13" s="10"/>
    </row>
    <row r="14" spans="1:9" x14ac:dyDescent="0.2">
      <c r="A14" s="10"/>
      <c r="B14" s="27"/>
      <c r="C14" s="10"/>
      <c r="D14" s="10"/>
      <c r="E14" s="10"/>
      <c r="F14" s="10"/>
      <c r="G14" s="10"/>
      <c r="H14" s="28"/>
      <c r="I14" s="10"/>
    </row>
    <row r="15" spans="1:9" x14ac:dyDescent="0.2">
      <c r="A15" s="10"/>
      <c r="B15" s="27"/>
      <c r="C15" s="10"/>
      <c r="D15" s="10"/>
      <c r="E15" s="10"/>
      <c r="F15" s="10"/>
      <c r="G15" s="10"/>
      <c r="H15" s="28"/>
      <c r="I15" s="10"/>
    </row>
    <row r="16" spans="1:9" ht="75.75" customHeight="1" x14ac:dyDescent="0.5">
      <c r="A16" s="10"/>
      <c r="B16" s="93" t="s">
        <v>45</v>
      </c>
      <c r="C16" s="94"/>
      <c r="D16" s="94"/>
      <c r="E16" s="94"/>
      <c r="F16" s="94"/>
      <c r="G16" s="94"/>
      <c r="H16" s="95"/>
      <c r="I16" s="10"/>
    </row>
    <row r="17" spans="1:9" x14ac:dyDescent="0.2">
      <c r="A17" s="10"/>
      <c r="B17" s="27"/>
      <c r="C17" s="10"/>
      <c r="D17" s="10"/>
      <c r="E17" s="10"/>
      <c r="F17" s="10"/>
      <c r="G17" s="10"/>
      <c r="H17" s="28"/>
      <c r="I17" s="10"/>
    </row>
    <row r="18" spans="1:9" x14ac:dyDescent="0.2">
      <c r="A18" s="10"/>
      <c r="B18" s="27"/>
      <c r="C18" s="10"/>
      <c r="D18" s="10"/>
      <c r="E18" s="10"/>
      <c r="F18" s="10"/>
      <c r="G18" s="10"/>
      <c r="H18" s="28"/>
      <c r="I18" s="10"/>
    </row>
    <row r="19" spans="1:9" x14ac:dyDescent="0.2">
      <c r="A19" s="10"/>
      <c r="B19" s="27"/>
      <c r="C19" s="10"/>
      <c r="D19" s="10"/>
      <c r="E19" s="10"/>
      <c r="F19" s="10"/>
      <c r="G19" s="10"/>
      <c r="H19" s="28"/>
      <c r="I19" s="10"/>
    </row>
    <row r="20" spans="1:9" x14ac:dyDescent="0.2">
      <c r="A20" s="10"/>
      <c r="B20" s="96" t="s">
        <v>34</v>
      </c>
      <c r="C20" s="97"/>
      <c r="D20" s="97"/>
      <c r="E20" s="97"/>
      <c r="F20" s="97"/>
      <c r="G20" s="97"/>
      <c r="H20" s="98"/>
      <c r="I20" s="10"/>
    </row>
    <row r="21" spans="1:9" x14ac:dyDescent="0.2">
      <c r="A21" s="10"/>
      <c r="B21" s="99"/>
      <c r="C21" s="97"/>
      <c r="D21" s="97"/>
      <c r="E21" s="97"/>
      <c r="F21" s="97"/>
      <c r="G21" s="97"/>
      <c r="H21" s="98"/>
      <c r="I21" s="10"/>
    </row>
    <row r="22" spans="1:9" x14ac:dyDescent="0.2">
      <c r="A22" s="10"/>
      <c r="B22" s="99"/>
      <c r="C22" s="97"/>
      <c r="D22" s="97"/>
      <c r="E22" s="97"/>
      <c r="F22" s="97"/>
      <c r="G22" s="97"/>
      <c r="H22" s="98"/>
      <c r="I22" s="10"/>
    </row>
    <row r="23" spans="1:9" x14ac:dyDescent="0.2">
      <c r="A23" s="10"/>
      <c r="B23" s="99"/>
      <c r="C23" s="97"/>
      <c r="D23" s="97"/>
      <c r="E23" s="97"/>
      <c r="F23" s="97"/>
      <c r="G23" s="97"/>
      <c r="H23" s="98"/>
      <c r="I23" s="10"/>
    </row>
    <row r="24" spans="1:9" x14ac:dyDescent="0.2">
      <c r="A24" s="10"/>
      <c r="B24" s="99"/>
      <c r="C24" s="97"/>
      <c r="D24" s="97"/>
      <c r="E24" s="97"/>
      <c r="F24" s="97"/>
      <c r="G24" s="97"/>
      <c r="H24" s="98"/>
      <c r="I24" s="10"/>
    </row>
    <row r="25" spans="1:9" x14ac:dyDescent="0.2">
      <c r="A25" s="10"/>
      <c r="B25" s="99"/>
      <c r="C25" s="97"/>
      <c r="D25" s="97"/>
      <c r="E25" s="97"/>
      <c r="F25" s="97"/>
      <c r="G25" s="97"/>
      <c r="H25" s="98"/>
      <c r="I25" s="10"/>
    </row>
    <row r="26" spans="1:9" x14ac:dyDescent="0.2">
      <c r="A26" s="10"/>
      <c r="B26" s="99"/>
      <c r="C26" s="97"/>
      <c r="D26" s="97"/>
      <c r="E26" s="97"/>
      <c r="F26" s="97"/>
      <c r="G26" s="97"/>
      <c r="H26" s="98"/>
      <c r="I26" s="10"/>
    </row>
    <row r="27" spans="1:9" x14ac:dyDescent="0.2">
      <c r="A27" s="10"/>
      <c r="B27" s="27"/>
      <c r="C27" s="10"/>
      <c r="D27" s="10"/>
      <c r="E27" s="10"/>
      <c r="F27" s="10"/>
      <c r="G27" s="10"/>
      <c r="H27" s="28"/>
      <c r="I27" s="10"/>
    </row>
    <row r="28" spans="1:9" x14ac:dyDescent="0.2">
      <c r="A28" s="10"/>
      <c r="B28" s="27"/>
      <c r="C28" s="10"/>
      <c r="D28" s="10"/>
      <c r="E28" s="10"/>
      <c r="F28" s="10"/>
      <c r="G28" s="10"/>
      <c r="H28" s="28"/>
      <c r="I28" s="10"/>
    </row>
    <row r="29" spans="1:9" ht="30.75" x14ac:dyDescent="0.45">
      <c r="A29" s="10"/>
      <c r="B29" s="100">
        <v>2024</v>
      </c>
      <c r="C29" s="101"/>
      <c r="D29" s="101"/>
      <c r="E29" s="101"/>
      <c r="F29" s="101"/>
      <c r="G29" s="101"/>
      <c r="H29" s="102"/>
      <c r="I29" s="10"/>
    </row>
    <row r="30" spans="1:9" x14ac:dyDescent="0.2">
      <c r="A30" s="10"/>
      <c r="B30" s="27"/>
      <c r="C30" s="10"/>
      <c r="D30" s="10"/>
      <c r="E30" s="10"/>
      <c r="F30" s="10"/>
      <c r="G30" s="10"/>
      <c r="H30" s="28"/>
      <c r="I30" s="10"/>
    </row>
    <row r="31" spans="1:9" x14ac:dyDescent="0.2">
      <c r="A31" s="10"/>
      <c r="B31" s="27"/>
      <c r="C31" s="10"/>
      <c r="D31" s="10"/>
      <c r="E31" s="10"/>
      <c r="F31" s="10"/>
      <c r="G31" s="10"/>
      <c r="H31" s="28"/>
      <c r="I31" s="10"/>
    </row>
    <row r="32" spans="1:9" x14ac:dyDescent="0.2">
      <c r="A32" s="10"/>
      <c r="B32" s="29"/>
      <c r="C32" s="30"/>
      <c r="D32" s="30"/>
      <c r="E32" s="30"/>
      <c r="F32" s="30"/>
      <c r="G32" s="30"/>
      <c r="H32" s="31"/>
      <c r="I32" s="10"/>
    </row>
    <row r="33" spans="1:9" x14ac:dyDescent="0.2">
      <c r="A33" s="10"/>
      <c r="B33" s="10"/>
      <c r="C33" s="10"/>
      <c r="D33" s="10"/>
      <c r="E33" s="10"/>
      <c r="F33" s="10"/>
      <c r="G33" s="10"/>
      <c r="H33" s="10"/>
      <c r="I33" s="10"/>
    </row>
    <row r="34" spans="1:9" x14ac:dyDescent="0.2">
      <c r="A34" s="10"/>
      <c r="B34" s="10"/>
      <c r="C34" s="10"/>
      <c r="D34" s="10"/>
      <c r="E34" s="10"/>
      <c r="F34" s="10"/>
      <c r="G34" s="10"/>
      <c r="H34" s="10"/>
      <c r="I34" s="10"/>
    </row>
  </sheetData>
  <mergeCells count="3">
    <mergeCell ref="B16:H16"/>
    <mergeCell ref="B20:H26"/>
    <mergeCell ref="B29:H29"/>
  </mergeCells>
  <phoneticPr fontId="0" type="noConversion"/>
  <pageMargins left="1" right="1" top="1.25" bottom="1" header="0.5" footer="0.5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codeName="Sheet1">
    <pageSetUpPr fitToPage="1"/>
  </sheetPr>
  <dimension ref="A1:IU27"/>
  <sheetViews>
    <sheetView zoomScale="115" zoomScaleNormal="115" workbookViewId="0">
      <selection activeCell="D33" sqref="D33"/>
    </sheetView>
  </sheetViews>
  <sheetFormatPr baseColWidth="10" defaultColWidth="9.7109375" defaultRowHeight="12.75" x14ac:dyDescent="0.2"/>
  <cols>
    <col min="1" max="1" width="7.140625" style="4" customWidth="1"/>
    <col min="2" max="2" width="53.42578125" style="1" bestFit="1" customWidth="1"/>
    <col min="3" max="11" width="11.7109375" style="1" customWidth="1"/>
    <col min="12" max="12" width="7.140625" style="1" customWidth="1"/>
    <col min="13" max="16384" width="9.7109375" style="1"/>
  </cols>
  <sheetData>
    <row r="1" spans="1:19" x14ac:dyDescent="0.2">
      <c r="A1" s="72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9" ht="24.95" customHeight="1" x14ac:dyDescent="0.35">
      <c r="A2" s="6"/>
      <c r="B2" s="55"/>
      <c r="C2" s="103"/>
      <c r="D2" s="103"/>
      <c r="E2" s="103"/>
      <c r="F2" s="103"/>
      <c r="G2" s="6"/>
      <c r="H2" s="6"/>
      <c r="I2" s="74"/>
      <c r="J2" s="74"/>
      <c r="K2" s="74"/>
      <c r="L2" s="74"/>
    </row>
    <row r="3" spans="1:19" ht="24.95" customHeight="1" x14ac:dyDescent="0.35">
      <c r="A3" s="51"/>
      <c r="B3" s="65" t="s">
        <v>0</v>
      </c>
      <c r="C3" s="56"/>
      <c r="D3" s="56"/>
      <c r="E3" s="56"/>
      <c r="F3" s="56"/>
      <c r="G3" s="56"/>
      <c r="H3" s="56"/>
      <c r="I3" s="80"/>
      <c r="J3" s="56"/>
      <c r="K3" s="56"/>
      <c r="L3" s="51"/>
    </row>
    <row r="4" spans="1:19" ht="13.5" customHeight="1" x14ac:dyDescent="0.2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9" ht="13.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9" ht="13.5" customHeight="1" x14ac:dyDescent="0.2">
      <c r="A6" s="5"/>
      <c r="B6" s="6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9" ht="13.5" customHeight="1" x14ac:dyDescent="0.2">
      <c r="A7" s="32" t="s">
        <v>1</v>
      </c>
      <c r="B7" s="9"/>
      <c r="C7" s="8" t="s">
        <v>36</v>
      </c>
      <c r="D7" s="8" t="s">
        <v>37</v>
      </c>
      <c r="E7" s="8" t="s">
        <v>38</v>
      </c>
      <c r="F7" s="8" t="s">
        <v>39</v>
      </c>
      <c r="G7" s="8" t="s">
        <v>40</v>
      </c>
      <c r="H7" s="8" t="s">
        <v>43</v>
      </c>
      <c r="I7" s="8" t="s">
        <v>44</v>
      </c>
      <c r="J7" s="8" t="s">
        <v>41</v>
      </c>
      <c r="K7" s="8" t="s">
        <v>42</v>
      </c>
      <c r="L7" s="6"/>
    </row>
    <row r="8" spans="1:19" ht="13.5" customHeight="1" x14ac:dyDescent="0.25">
      <c r="A8" s="46"/>
      <c r="B8" s="59" t="s">
        <v>2</v>
      </c>
      <c r="C8" s="7"/>
      <c r="D8" s="7"/>
      <c r="E8" s="7"/>
      <c r="F8" s="7"/>
      <c r="G8" s="7"/>
      <c r="H8" s="7"/>
      <c r="I8" s="81"/>
      <c r="J8" s="7"/>
      <c r="K8" s="7"/>
      <c r="L8" s="8"/>
    </row>
    <row r="9" spans="1:19" ht="13.5" customHeight="1" x14ac:dyDescent="0.2">
      <c r="A9" s="47"/>
      <c r="B9" s="19" t="s">
        <v>3</v>
      </c>
      <c r="C9" s="21">
        <v>6240361</v>
      </c>
      <c r="D9" s="21">
        <v>2735454</v>
      </c>
      <c r="E9" s="21">
        <v>8324154</v>
      </c>
      <c r="F9" s="21">
        <v>1431172</v>
      </c>
      <c r="G9" s="21">
        <v>3835768</v>
      </c>
      <c r="H9" s="21">
        <v>1431172</v>
      </c>
      <c r="I9" s="82">
        <v>2873928</v>
      </c>
      <c r="J9" s="21">
        <v>3835766</v>
      </c>
      <c r="K9" s="21">
        <v>3004922</v>
      </c>
      <c r="L9" s="8"/>
    </row>
    <row r="10" spans="1:19" ht="15.75" customHeight="1" x14ac:dyDescent="0.2">
      <c r="A10" s="47"/>
      <c r="B10" s="14"/>
      <c r="C10" s="15"/>
      <c r="D10" s="15"/>
      <c r="E10" s="15"/>
      <c r="F10" s="15"/>
      <c r="G10" s="15"/>
      <c r="H10" s="15"/>
      <c r="I10" s="83"/>
      <c r="J10" s="15"/>
      <c r="K10" s="15"/>
      <c r="L10" s="12"/>
    </row>
    <row r="11" spans="1:19" ht="13.5" customHeight="1" x14ac:dyDescent="0.2">
      <c r="A11" s="47"/>
      <c r="B11" s="16" t="s">
        <v>4</v>
      </c>
      <c r="C11" s="21">
        <v>125000</v>
      </c>
      <c r="D11" s="21">
        <v>94669</v>
      </c>
      <c r="E11" s="21">
        <v>36187</v>
      </c>
      <c r="F11" s="21">
        <v>23497</v>
      </c>
      <c r="G11" s="21">
        <v>560</v>
      </c>
      <c r="H11" s="21">
        <f>SUM(H12:H13)</f>
        <v>0</v>
      </c>
      <c r="I11" s="82">
        <v>25648.7</v>
      </c>
      <c r="J11" s="21">
        <v>54761</v>
      </c>
      <c r="K11" s="21">
        <v>20601</v>
      </c>
      <c r="L11" s="12"/>
    </row>
    <row r="12" spans="1:19" ht="13.5" customHeight="1" x14ac:dyDescent="0.2">
      <c r="A12" s="47"/>
      <c r="B12" s="10" t="s">
        <v>5</v>
      </c>
      <c r="C12" s="52">
        <v>125000</v>
      </c>
      <c r="D12" s="52">
        <v>94669</v>
      </c>
      <c r="E12" s="52">
        <v>36187</v>
      </c>
      <c r="F12" s="52">
        <v>23497</v>
      </c>
      <c r="G12" s="52"/>
      <c r="H12" s="52"/>
      <c r="I12" s="84">
        <v>25648.7</v>
      </c>
      <c r="J12" s="52">
        <v>54397</v>
      </c>
      <c r="K12" s="52">
        <v>20014</v>
      </c>
      <c r="L12" s="12"/>
    </row>
    <row r="13" spans="1:19" x14ac:dyDescent="0.2">
      <c r="A13" s="47"/>
      <c r="B13" s="10" t="s">
        <v>6</v>
      </c>
      <c r="C13" s="52"/>
      <c r="D13" s="52"/>
      <c r="E13" s="52"/>
      <c r="F13" s="52"/>
      <c r="G13" s="52">
        <v>560</v>
      </c>
      <c r="H13" s="52"/>
      <c r="I13" s="84"/>
      <c r="J13" s="52">
        <v>364</v>
      </c>
      <c r="K13" s="52">
        <v>587</v>
      </c>
      <c r="L13" s="12"/>
    </row>
    <row r="14" spans="1:19" x14ac:dyDescent="0.2">
      <c r="A14" s="47"/>
      <c r="B14" s="9"/>
      <c r="C14" s="11"/>
      <c r="D14" s="11"/>
      <c r="E14" s="11"/>
      <c r="F14" s="11"/>
      <c r="G14" s="11"/>
      <c r="H14" s="11"/>
      <c r="I14" s="85"/>
      <c r="J14" s="11"/>
      <c r="K14" s="11"/>
      <c r="L14" s="12"/>
    </row>
    <row r="15" spans="1:19" ht="12.75" customHeight="1" x14ac:dyDescent="0.2">
      <c r="A15" s="49" t="s">
        <v>7</v>
      </c>
      <c r="B15" s="16" t="s">
        <v>8</v>
      </c>
      <c r="C15" s="21"/>
      <c r="D15" s="21"/>
      <c r="E15" s="21"/>
      <c r="F15" s="21"/>
      <c r="G15" s="21"/>
      <c r="H15" s="21"/>
      <c r="I15" s="82"/>
      <c r="J15" s="21"/>
      <c r="K15" s="21"/>
      <c r="L15" s="12"/>
      <c r="M15" s="50"/>
      <c r="N15" s="50"/>
      <c r="O15" s="50"/>
      <c r="P15" s="50"/>
      <c r="Q15" s="50"/>
      <c r="R15" s="50"/>
      <c r="S15" s="50"/>
    </row>
    <row r="16" spans="1:19" ht="13.5" customHeight="1" x14ac:dyDescent="0.2">
      <c r="A16" s="47"/>
      <c r="B16" s="10"/>
      <c r="C16" s="11"/>
      <c r="D16" s="11"/>
      <c r="E16" s="11"/>
      <c r="F16" s="11"/>
      <c r="G16" s="11"/>
      <c r="H16" s="11"/>
      <c r="I16" s="85"/>
      <c r="J16" s="11"/>
      <c r="K16" s="11"/>
      <c r="L16" s="12"/>
    </row>
    <row r="17" spans="1:255" ht="13.5" customHeight="1" x14ac:dyDescent="0.2">
      <c r="A17" s="46"/>
      <c r="B17" s="16" t="s">
        <v>9</v>
      </c>
      <c r="C17" s="22">
        <f t="shared" ref="C17:K17" si="0">C9+C11+C15</f>
        <v>6365361</v>
      </c>
      <c r="D17" s="22">
        <f t="shared" si="0"/>
        <v>2830123</v>
      </c>
      <c r="E17" s="22">
        <f t="shared" si="0"/>
        <v>8360341</v>
      </c>
      <c r="F17" s="22">
        <f t="shared" si="0"/>
        <v>1454669</v>
      </c>
      <c r="G17" s="22">
        <f t="shared" si="0"/>
        <v>3836328</v>
      </c>
      <c r="H17" s="22">
        <f t="shared" si="0"/>
        <v>1431172</v>
      </c>
      <c r="I17" s="86">
        <f t="shared" si="0"/>
        <v>2899576.7</v>
      </c>
      <c r="J17" s="22">
        <f t="shared" si="0"/>
        <v>3890527</v>
      </c>
      <c r="K17" s="22">
        <f t="shared" si="0"/>
        <v>3025523</v>
      </c>
      <c r="L17" s="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13.5" customHeight="1" x14ac:dyDescent="0.2">
      <c r="A18" s="47"/>
      <c r="B18" s="9"/>
      <c r="C18" s="18"/>
      <c r="D18" s="18"/>
      <c r="E18" s="18"/>
      <c r="F18" s="18"/>
      <c r="G18" s="18"/>
      <c r="H18" s="18"/>
      <c r="I18" s="87"/>
      <c r="J18" s="18"/>
      <c r="K18" s="18"/>
      <c r="L18" s="12"/>
    </row>
    <row r="19" spans="1:255" ht="13.5" customHeight="1" x14ac:dyDescent="0.25">
      <c r="A19" s="49"/>
      <c r="B19" s="59" t="s">
        <v>10</v>
      </c>
      <c r="C19" s="12"/>
      <c r="D19" s="12"/>
      <c r="E19" s="12"/>
      <c r="F19" s="12"/>
      <c r="G19" s="12"/>
      <c r="H19" s="12"/>
      <c r="I19" s="88"/>
      <c r="J19" s="12"/>
      <c r="K19" s="12"/>
      <c r="L19" s="12"/>
    </row>
    <row r="20" spans="1:255" ht="13.5" customHeight="1" x14ac:dyDescent="0.2">
      <c r="A20" s="49" t="s">
        <v>11</v>
      </c>
      <c r="B20" s="6" t="s">
        <v>12</v>
      </c>
      <c r="C20" s="52">
        <v>5067000</v>
      </c>
      <c r="D20" s="52">
        <v>802642</v>
      </c>
      <c r="E20" s="52">
        <v>7865117</v>
      </c>
      <c r="F20" s="52">
        <v>760666</v>
      </c>
      <c r="G20" s="52">
        <v>3109786</v>
      </c>
      <c r="H20" s="52">
        <v>1435784</v>
      </c>
      <c r="I20" s="84">
        <v>2013163.73</v>
      </c>
      <c r="J20" s="52">
        <v>2657009</v>
      </c>
      <c r="K20" s="52">
        <v>1998933</v>
      </c>
      <c r="L20" s="12"/>
    </row>
    <row r="21" spans="1:255" ht="13.5" customHeight="1" x14ac:dyDescent="0.2">
      <c r="A21" s="49" t="s">
        <v>13</v>
      </c>
      <c r="B21" s="6" t="s">
        <v>14</v>
      </c>
      <c r="C21" s="52">
        <v>250332</v>
      </c>
      <c r="D21" s="52">
        <v>282296</v>
      </c>
      <c r="E21" s="52">
        <v>628995</v>
      </c>
      <c r="F21" s="52">
        <v>162669</v>
      </c>
      <c r="G21" s="52">
        <v>37672</v>
      </c>
      <c r="H21" s="52">
        <v>12227</v>
      </c>
      <c r="I21" s="84">
        <v>462506.76</v>
      </c>
      <c r="J21" s="52">
        <v>255788</v>
      </c>
      <c r="K21" s="52">
        <v>216116</v>
      </c>
      <c r="L21" s="13"/>
      <c r="M21" s="73"/>
      <c r="N21" s="73"/>
      <c r="O21" s="73"/>
      <c r="P21" s="73"/>
      <c r="Q21" s="73"/>
      <c r="R21" s="73"/>
      <c r="S21" s="73"/>
    </row>
    <row r="22" spans="1:255" ht="13.5" customHeight="1" x14ac:dyDescent="0.2">
      <c r="A22" s="47"/>
      <c r="B22" s="6" t="s">
        <v>15</v>
      </c>
      <c r="C22" s="52">
        <v>1875</v>
      </c>
      <c r="D22" s="52">
        <v>98</v>
      </c>
      <c r="E22" s="52">
        <v>252</v>
      </c>
      <c r="F22" s="52">
        <v>7587</v>
      </c>
      <c r="G22" s="52"/>
      <c r="H22" s="52"/>
      <c r="I22" s="84"/>
      <c r="J22" s="52"/>
      <c r="K22" s="52">
        <v>65</v>
      </c>
      <c r="L22" s="12"/>
    </row>
    <row r="23" spans="1:255" ht="14.25" customHeight="1" x14ac:dyDescent="0.2">
      <c r="A23" s="47"/>
      <c r="B23" s="9"/>
      <c r="C23" s="11"/>
      <c r="D23" s="11"/>
      <c r="E23" s="11"/>
      <c r="F23" s="11"/>
      <c r="G23" s="11"/>
      <c r="H23" s="11"/>
      <c r="I23" s="85"/>
      <c r="J23" s="11"/>
      <c r="K23" s="11"/>
      <c r="L23" s="12"/>
    </row>
    <row r="24" spans="1:255" ht="13.5" customHeight="1" x14ac:dyDescent="0.2">
      <c r="A24" s="47"/>
      <c r="B24" s="9" t="s">
        <v>16</v>
      </c>
      <c r="C24" s="22">
        <f t="shared" ref="C24:K24" si="1">SUM(C20:C22)</f>
        <v>5319207</v>
      </c>
      <c r="D24" s="22">
        <f t="shared" si="1"/>
        <v>1085036</v>
      </c>
      <c r="E24" s="22">
        <f t="shared" si="1"/>
        <v>8494364</v>
      </c>
      <c r="F24" s="22">
        <f t="shared" si="1"/>
        <v>930922</v>
      </c>
      <c r="G24" s="22">
        <f t="shared" si="1"/>
        <v>3147458</v>
      </c>
      <c r="H24" s="22">
        <f t="shared" si="1"/>
        <v>1448011</v>
      </c>
      <c r="I24" s="86">
        <f t="shared" si="1"/>
        <v>2475670.4900000002</v>
      </c>
      <c r="J24" s="22">
        <f t="shared" si="1"/>
        <v>2912797</v>
      </c>
      <c r="K24" s="22">
        <f t="shared" si="1"/>
        <v>2215114</v>
      </c>
      <c r="L24" s="12"/>
    </row>
    <row r="25" spans="1:255" ht="13.5" customHeight="1" x14ac:dyDescent="0.2">
      <c r="A25" s="47"/>
      <c r="B25" s="20"/>
      <c r="C25" s="18"/>
      <c r="D25" s="18"/>
      <c r="E25" s="18"/>
      <c r="F25" s="18"/>
      <c r="G25" s="18"/>
      <c r="H25" s="18"/>
      <c r="I25" s="87"/>
      <c r="J25" s="18"/>
      <c r="K25" s="18"/>
      <c r="L25" s="12"/>
    </row>
    <row r="26" spans="1:255" ht="13.5" customHeight="1" thickBot="1" x14ac:dyDescent="0.3">
      <c r="A26" s="47"/>
      <c r="B26" s="59" t="s">
        <v>17</v>
      </c>
      <c r="C26" s="23">
        <f t="shared" ref="C26:K26" si="2">C17-C24</f>
        <v>1046154</v>
      </c>
      <c r="D26" s="23">
        <f t="shared" si="2"/>
        <v>1745087</v>
      </c>
      <c r="E26" s="23">
        <f t="shared" si="2"/>
        <v>-134023</v>
      </c>
      <c r="F26" s="23">
        <f t="shared" si="2"/>
        <v>523747</v>
      </c>
      <c r="G26" s="23">
        <f t="shared" si="2"/>
        <v>688870</v>
      </c>
      <c r="H26" s="23">
        <f t="shared" si="2"/>
        <v>-16839</v>
      </c>
      <c r="I26" s="89">
        <f t="shared" si="2"/>
        <v>423906.20999999996</v>
      </c>
      <c r="J26" s="23">
        <f t="shared" si="2"/>
        <v>977730</v>
      </c>
      <c r="K26" s="23">
        <f t="shared" si="2"/>
        <v>810409</v>
      </c>
      <c r="L26" s="12"/>
    </row>
    <row r="27" spans="1:255" ht="13.5" customHeight="1" thickTop="1" x14ac:dyDescent="0.2">
      <c r="A27" s="47"/>
      <c r="B27" s="9"/>
      <c r="C27" s="18"/>
      <c r="D27" s="18"/>
      <c r="E27" s="18"/>
      <c r="F27" s="18"/>
      <c r="G27" s="18"/>
      <c r="H27" s="18"/>
      <c r="I27" s="81"/>
      <c r="J27" s="18"/>
      <c r="K27" s="18"/>
      <c r="L27" s="12"/>
    </row>
  </sheetData>
  <sheetProtection selectLockedCells="1"/>
  <mergeCells count="1">
    <mergeCell ref="C2:F2"/>
  </mergeCells>
  <phoneticPr fontId="9" type="noConversion"/>
  <printOptions horizontalCentered="1"/>
  <pageMargins left="0.98425196850393704" right="0.98425196850393704" top="0.98425196850393704" bottom="1.1811023622047245" header="0" footer="0"/>
  <pageSetup paperSize="9" scale="72" orientation="landscape" r:id="rId1"/>
  <headerFooter alignWithMargins="0"/>
  <ignoredErrors>
    <ignoredError sqref="A15 A20:A2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 codeName="Sheet2">
    <pageSetUpPr fitToPage="1"/>
  </sheetPr>
  <dimension ref="A1:R31"/>
  <sheetViews>
    <sheetView tabSelected="1" zoomScaleNormal="100" workbookViewId="0">
      <selection activeCell="G34" sqref="G34"/>
    </sheetView>
  </sheetViews>
  <sheetFormatPr baseColWidth="10" defaultColWidth="9.7109375" defaultRowHeight="14.25" customHeight="1" x14ac:dyDescent="0.2"/>
  <cols>
    <col min="1" max="1" width="10.28515625" style="1" customWidth="1"/>
    <col min="2" max="2" width="54.7109375" style="1" customWidth="1"/>
    <col min="3" max="3" width="13.28515625" style="1" bestFit="1" customWidth="1"/>
    <col min="4" max="11" width="12.7109375" style="1" bestFit="1" customWidth="1"/>
    <col min="12" max="12" width="3.85546875" style="1" customWidth="1"/>
    <col min="13" max="13" width="6.85546875" style="1" customWidth="1"/>
    <col min="14" max="14" width="10" style="62" customWidth="1"/>
    <col min="15" max="16" width="9.7109375" style="1"/>
    <col min="17" max="17" width="12.5703125" style="1" bestFit="1" customWidth="1"/>
    <col min="18" max="18" width="9.85546875" style="1" bestFit="1" customWidth="1"/>
    <col min="19" max="16384" width="9.7109375" style="1"/>
  </cols>
  <sheetData>
    <row r="1" spans="1:18" ht="14.25" customHeight="1" x14ac:dyDescent="0.2">
      <c r="A1" s="75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8" ht="23.25" x14ac:dyDescent="0.35">
      <c r="A2" s="75"/>
      <c r="B2" s="54"/>
      <c r="C2" s="45"/>
      <c r="D2" s="45"/>
      <c r="E2" s="45"/>
      <c r="F2" s="45"/>
      <c r="G2" s="45"/>
      <c r="H2" s="45"/>
      <c r="I2" s="45"/>
      <c r="J2" s="45"/>
      <c r="K2" s="45"/>
      <c r="L2" s="6"/>
    </row>
    <row r="3" spans="1:18" ht="23.25" x14ac:dyDescent="0.35">
      <c r="A3" s="57"/>
      <c r="B3" s="66" t="s">
        <v>18</v>
      </c>
      <c r="C3" s="58"/>
      <c r="D3" s="57"/>
      <c r="E3" s="57"/>
      <c r="F3" s="57"/>
      <c r="G3" s="57"/>
      <c r="H3" s="57"/>
      <c r="I3" s="57"/>
      <c r="J3" s="57"/>
      <c r="K3" s="57"/>
      <c r="L3" s="6"/>
      <c r="N3" s="64"/>
      <c r="O3" s="3"/>
      <c r="P3" s="3"/>
      <c r="Q3" s="3"/>
      <c r="R3" s="3"/>
    </row>
    <row r="4" spans="1:18" ht="14.2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N4" s="64"/>
      <c r="O4" s="3"/>
      <c r="P4" s="3"/>
      <c r="Q4" s="3"/>
      <c r="R4" s="3"/>
    </row>
    <row r="5" spans="1:18" ht="14.2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N5" s="64"/>
      <c r="O5" s="104"/>
      <c r="P5" s="104"/>
      <c r="Q5" s="104"/>
      <c r="R5" s="104"/>
    </row>
    <row r="6" spans="1:18" ht="14.25" customHeight="1" x14ac:dyDescent="0.2">
      <c r="A6" s="32" t="s">
        <v>1</v>
      </c>
      <c r="B6" s="6"/>
      <c r="C6" s="8" t="s">
        <v>36</v>
      </c>
      <c r="D6" s="8" t="s">
        <v>37</v>
      </c>
      <c r="E6" s="8" t="s">
        <v>38</v>
      </c>
      <c r="F6" s="8" t="s">
        <v>39</v>
      </c>
      <c r="G6" s="8" t="s">
        <v>40</v>
      </c>
      <c r="H6" s="8" t="s">
        <v>43</v>
      </c>
      <c r="I6" s="8" t="s">
        <v>44</v>
      </c>
      <c r="J6" s="8" t="s">
        <v>41</v>
      </c>
      <c r="K6" s="8" t="s">
        <v>42</v>
      </c>
      <c r="L6" s="6"/>
    </row>
    <row r="7" spans="1:18" ht="14.25" customHeight="1" x14ac:dyDescent="0.25">
      <c r="A7" s="71">
        <v>5</v>
      </c>
      <c r="B7" s="60" t="s">
        <v>19</v>
      </c>
      <c r="C7" s="53"/>
      <c r="D7" s="33"/>
      <c r="E7" s="33"/>
      <c r="F7" s="33"/>
      <c r="G7" s="33"/>
      <c r="H7" s="33"/>
      <c r="I7" s="90"/>
      <c r="J7" s="33"/>
      <c r="K7" s="33"/>
      <c r="L7" s="6"/>
    </row>
    <row r="8" spans="1:18" ht="14.1" customHeight="1" x14ac:dyDescent="0.2">
      <c r="A8" s="33"/>
      <c r="B8" s="34"/>
      <c r="C8" s="34"/>
      <c r="D8" s="34"/>
      <c r="E8" s="34"/>
      <c r="F8" s="34"/>
      <c r="G8" s="34"/>
      <c r="H8" s="34"/>
      <c r="I8" s="6"/>
      <c r="J8" s="34"/>
      <c r="K8" s="34"/>
      <c r="L8" s="6"/>
    </row>
    <row r="9" spans="1:18" ht="14.25" customHeight="1" x14ac:dyDescent="0.2">
      <c r="A9" s="33"/>
      <c r="B9" s="35" t="s">
        <v>20</v>
      </c>
      <c r="C9" s="40"/>
      <c r="D9" s="40"/>
      <c r="E9" s="40"/>
      <c r="F9" s="40"/>
      <c r="G9" s="40"/>
      <c r="H9" s="40"/>
      <c r="I9" s="77"/>
      <c r="J9" s="40"/>
      <c r="K9" s="40"/>
      <c r="L9" s="6"/>
    </row>
    <row r="10" spans="1:18" ht="14.25" customHeight="1" x14ac:dyDescent="0.2">
      <c r="A10" s="33"/>
      <c r="B10" s="35" t="s">
        <v>21</v>
      </c>
      <c r="C10" s="41"/>
      <c r="D10" s="41">
        <v>376617</v>
      </c>
      <c r="E10" s="41">
        <v>41394</v>
      </c>
      <c r="F10" s="41">
        <v>11644</v>
      </c>
      <c r="G10" s="41"/>
      <c r="H10" s="41"/>
      <c r="I10" s="91">
        <v>-2187.41</v>
      </c>
      <c r="J10" s="41"/>
      <c r="K10" s="41">
        <v>38233</v>
      </c>
      <c r="L10" s="6"/>
    </row>
    <row r="11" spans="1:18" ht="14.25" customHeight="1" x14ac:dyDescent="0.2">
      <c r="A11" s="33"/>
      <c r="B11" s="35" t="s">
        <v>22</v>
      </c>
      <c r="C11" s="42">
        <v>2370171</v>
      </c>
      <c r="D11" s="42">
        <v>3219411</v>
      </c>
      <c r="E11" s="42">
        <v>3433302</v>
      </c>
      <c r="F11" s="42">
        <v>1307259</v>
      </c>
      <c r="G11" s="42">
        <v>1707644</v>
      </c>
      <c r="H11" s="42">
        <v>489650</v>
      </c>
      <c r="I11" s="76">
        <v>1124632</v>
      </c>
      <c r="J11" s="42">
        <v>4050766</v>
      </c>
      <c r="K11" s="42">
        <v>3477946</v>
      </c>
      <c r="L11" s="6"/>
    </row>
    <row r="12" spans="1:18" ht="14.25" customHeight="1" x14ac:dyDescent="0.2">
      <c r="A12" s="33"/>
      <c r="B12" s="19" t="s">
        <v>23</v>
      </c>
      <c r="C12" s="67">
        <v>3283639</v>
      </c>
      <c r="D12" s="67"/>
      <c r="E12" s="67"/>
      <c r="F12" s="67"/>
      <c r="G12" s="67"/>
      <c r="H12" s="67"/>
      <c r="I12" s="1">
        <v>2628.35</v>
      </c>
      <c r="J12" s="67"/>
      <c r="K12" s="67"/>
      <c r="L12" s="6"/>
    </row>
    <row r="13" spans="1:18" ht="14.25" customHeight="1" thickBot="1" x14ac:dyDescent="0.3">
      <c r="A13" s="33"/>
      <c r="B13" s="61" t="s">
        <v>24</v>
      </c>
      <c r="C13" s="44">
        <f t="shared" ref="C13:K13" si="0">SUM(C9:C12)</f>
        <v>5653810</v>
      </c>
      <c r="D13" s="44">
        <f t="shared" si="0"/>
        <v>3596028</v>
      </c>
      <c r="E13" s="44">
        <f t="shared" si="0"/>
        <v>3474696</v>
      </c>
      <c r="F13" s="44">
        <f t="shared" si="0"/>
        <v>1318903</v>
      </c>
      <c r="G13" s="44">
        <f t="shared" si="0"/>
        <v>1707644</v>
      </c>
      <c r="H13" s="44">
        <f t="shared" si="0"/>
        <v>489650</v>
      </c>
      <c r="I13" s="92">
        <f>SUM(I9:I12)</f>
        <v>1125072.9400000002</v>
      </c>
      <c r="J13" s="44">
        <f t="shared" si="0"/>
        <v>4050766</v>
      </c>
      <c r="K13" s="44">
        <f t="shared" si="0"/>
        <v>3516179</v>
      </c>
      <c r="L13" s="6"/>
    </row>
    <row r="14" spans="1:18" ht="14.25" customHeight="1" thickTop="1" x14ac:dyDescent="0.2">
      <c r="A14" s="33"/>
      <c r="B14" s="34"/>
      <c r="C14" s="13"/>
      <c r="D14" s="13"/>
      <c r="E14" s="13"/>
      <c r="F14" s="13"/>
      <c r="G14" s="13"/>
      <c r="H14" s="13"/>
      <c r="I14" s="6"/>
      <c r="J14" s="13"/>
      <c r="K14" s="13"/>
      <c r="L14" s="6"/>
    </row>
    <row r="15" spans="1:18" ht="6.75" customHeight="1" x14ac:dyDescent="0.2">
      <c r="A15" s="33"/>
      <c r="B15" s="34"/>
      <c r="C15" s="13"/>
      <c r="D15" s="13"/>
      <c r="E15" s="13"/>
      <c r="F15" s="13"/>
      <c r="G15" s="13"/>
      <c r="H15" s="13"/>
      <c r="I15" s="6"/>
      <c r="J15" s="13"/>
      <c r="K15" s="13"/>
      <c r="L15" s="6"/>
    </row>
    <row r="16" spans="1:18" ht="14.25" customHeight="1" x14ac:dyDescent="0.25">
      <c r="A16" s="33"/>
      <c r="B16" s="60" t="s">
        <v>25</v>
      </c>
      <c r="C16" s="18"/>
      <c r="D16" s="18"/>
      <c r="E16" s="18"/>
      <c r="F16" s="18"/>
      <c r="G16" s="18"/>
      <c r="H16" s="18"/>
      <c r="I16" s="81"/>
      <c r="J16" s="18"/>
      <c r="K16" s="18"/>
      <c r="L16" s="6"/>
    </row>
    <row r="17" spans="1:15" ht="14.25" customHeight="1" x14ac:dyDescent="0.2">
      <c r="A17" s="33"/>
      <c r="B17" s="34"/>
      <c r="C17" s="13"/>
      <c r="D17" s="13"/>
      <c r="E17" s="13"/>
      <c r="F17" s="13"/>
      <c r="G17" s="13"/>
      <c r="H17" s="13"/>
      <c r="I17" s="6"/>
      <c r="J17" s="13"/>
      <c r="K17" s="13"/>
      <c r="L17" s="6"/>
      <c r="N17" s="63"/>
    </row>
    <row r="18" spans="1:15" ht="14.25" customHeight="1" x14ac:dyDescent="0.2">
      <c r="A18" s="33" t="s">
        <v>26</v>
      </c>
      <c r="B18" s="37" t="s">
        <v>27</v>
      </c>
      <c r="C18" s="13"/>
      <c r="D18" s="13"/>
      <c r="E18" s="13"/>
      <c r="F18" s="13"/>
      <c r="G18" s="13"/>
      <c r="H18" s="13"/>
      <c r="I18" s="6"/>
      <c r="J18" s="13"/>
      <c r="K18" s="13"/>
      <c r="L18" s="6"/>
      <c r="N18" s="63"/>
    </row>
    <row r="19" spans="1:15" ht="13.5" customHeight="1" x14ac:dyDescent="0.2">
      <c r="A19" s="48"/>
      <c r="B19" s="34" t="s">
        <v>28</v>
      </c>
      <c r="C19" s="40">
        <v>711072</v>
      </c>
      <c r="D19" s="40">
        <v>11550</v>
      </c>
      <c r="E19" s="40">
        <v>1120343</v>
      </c>
      <c r="F19" s="40">
        <v>11190</v>
      </c>
      <c r="G19" s="40">
        <v>521804</v>
      </c>
      <c r="H19" s="40">
        <v>251188</v>
      </c>
      <c r="I19" s="77">
        <v>12510</v>
      </c>
      <c r="J19" s="40">
        <v>17809</v>
      </c>
      <c r="K19" s="40">
        <v>349706</v>
      </c>
      <c r="L19" s="6"/>
      <c r="N19" s="63"/>
    </row>
    <row r="20" spans="1:15" ht="13.5" customHeight="1" x14ac:dyDescent="0.2">
      <c r="A20" s="33"/>
      <c r="B20" s="34" t="s">
        <v>29</v>
      </c>
      <c r="C20" s="42">
        <v>448965</v>
      </c>
      <c r="D20" s="42">
        <v>73934</v>
      </c>
      <c r="E20" s="42">
        <v>623527</v>
      </c>
      <c r="F20" s="42">
        <v>50391</v>
      </c>
      <c r="G20" s="42">
        <v>147289</v>
      </c>
      <c r="H20" s="42">
        <v>121061</v>
      </c>
      <c r="I20" s="76">
        <v>186463</v>
      </c>
      <c r="J20" s="42">
        <v>244409</v>
      </c>
      <c r="K20" s="42">
        <v>106464</v>
      </c>
      <c r="L20" s="6"/>
      <c r="N20" s="63"/>
    </row>
    <row r="21" spans="1:15" ht="13.5" customHeight="1" x14ac:dyDescent="0.2">
      <c r="A21" s="33"/>
      <c r="B21" s="34" t="s">
        <v>30</v>
      </c>
      <c r="C21" s="43">
        <v>379586</v>
      </c>
      <c r="D21" s="43">
        <v>80824</v>
      </c>
      <c r="E21" s="43">
        <v>617413</v>
      </c>
      <c r="F21" s="43">
        <v>60199</v>
      </c>
      <c r="G21" s="43">
        <v>177066</v>
      </c>
      <c r="H21" s="43">
        <v>134240</v>
      </c>
      <c r="I21" s="78">
        <v>201735</v>
      </c>
      <c r="J21" s="43">
        <v>154978</v>
      </c>
      <c r="K21" s="43">
        <v>223956</v>
      </c>
      <c r="L21" s="6"/>
      <c r="N21" s="63"/>
    </row>
    <row r="22" spans="1:15" ht="14.25" customHeight="1" x14ac:dyDescent="0.2">
      <c r="A22" s="33"/>
      <c r="B22" s="37" t="s">
        <v>31</v>
      </c>
      <c r="C22" s="22">
        <f t="shared" ref="C22:K22" si="1">SUM(C19:C21)</f>
        <v>1539623</v>
      </c>
      <c r="D22" s="22">
        <f t="shared" si="1"/>
        <v>166308</v>
      </c>
      <c r="E22" s="22">
        <f t="shared" si="1"/>
        <v>2361283</v>
      </c>
      <c r="F22" s="22">
        <f t="shared" si="1"/>
        <v>121780</v>
      </c>
      <c r="G22" s="22">
        <f t="shared" si="1"/>
        <v>846159</v>
      </c>
      <c r="H22" s="22">
        <f t="shared" si="1"/>
        <v>506489</v>
      </c>
      <c r="I22" s="79">
        <f t="shared" si="1"/>
        <v>400708</v>
      </c>
      <c r="J22" s="22">
        <f t="shared" si="1"/>
        <v>417196</v>
      </c>
      <c r="K22" s="22">
        <f t="shared" si="1"/>
        <v>680126</v>
      </c>
      <c r="L22" s="6"/>
    </row>
    <row r="23" spans="1:15" ht="14.25" customHeight="1" x14ac:dyDescent="0.2">
      <c r="A23" s="48"/>
      <c r="B23" s="37"/>
      <c r="C23" s="37"/>
      <c r="D23" s="37"/>
      <c r="E23" s="37"/>
      <c r="F23" s="37"/>
      <c r="G23" s="37"/>
      <c r="H23" s="37"/>
      <c r="I23" s="36"/>
      <c r="J23" s="37"/>
      <c r="K23" s="37"/>
      <c r="L23" s="6"/>
    </row>
    <row r="24" spans="1:15" ht="14.25" customHeight="1" x14ac:dyDescent="0.2">
      <c r="A24" s="33"/>
      <c r="B24" s="36" t="s">
        <v>32</v>
      </c>
      <c r="C24" s="22">
        <v>4114187</v>
      </c>
      <c r="D24" s="22">
        <v>3429720</v>
      </c>
      <c r="E24" s="22">
        <v>1113413</v>
      </c>
      <c r="F24" s="22">
        <v>1197123</v>
      </c>
      <c r="G24" s="22">
        <v>861484</v>
      </c>
      <c r="H24" s="22">
        <v>-16839</v>
      </c>
      <c r="I24" s="79">
        <v>724364.36</v>
      </c>
      <c r="J24" s="22">
        <v>3534274</v>
      </c>
      <c r="K24" s="22">
        <v>2836053</v>
      </c>
      <c r="L24" s="6"/>
    </row>
    <row r="25" spans="1:15" ht="14.25" customHeight="1" x14ac:dyDescent="0.2">
      <c r="A25" s="33"/>
      <c r="B25" s="38"/>
      <c r="C25" s="39"/>
      <c r="D25" s="39"/>
      <c r="E25" s="39"/>
      <c r="F25" s="39"/>
      <c r="G25" s="39"/>
      <c r="H25" s="39"/>
      <c r="I25" s="38"/>
      <c r="J25" s="39"/>
      <c r="K25" s="39"/>
      <c r="L25" s="6"/>
      <c r="N25" s="63"/>
    </row>
    <row r="26" spans="1:15" ht="14.25" customHeight="1" thickBot="1" x14ac:dyDescent="0.3">
      <c r="A26" s="33"/>
      <c r="B26" s="60" t="s">
        <v>33</v>
      </c>
      <c r="C26" s="44">
        <f t="shared" ref="C26:K26" si="2">C24+C22</f>
        <v>5653810</v>
      </c>
      <c r="D26" s="44">
        <f t="shared" si="2"/>
        <v>3596028</v>
      </c>
      <c r="E26" s="44">
        <f t="shared" si="2"/>
        <v>3474696</v>
      </c>
      <c r="F26" s="44">
        <f t="shared" si="2"/>
        <v>1318903</v>
      </c>
      <c r="G26" s="44">
        <f t="shared" si="2"/>
        <v>1707643</v>
      </c>
      <c r="H26" s="44">
        <f t="shared" si="2"/>
        <v>489650</v>
      </c>
      <c r="I26" s="92">
        <f t="shared" si="2"/>
        <v>1125072.3599999999</v>
      </c>
      <c r="J26" s="44">
        <f t="shared" si="2"/>
        <v>3951470</v>
      </c>
      <c r="K26" s="44">
        <f t="shared" si="2"/>
        <v>3516179</v>
      </c>
      <c r="L26" s="6"/>
      <c r="M26" s="68"/>
      <c r="N26" s="69"/>
      <c r="O26" s="70"/>
    </row>
    <row r="27" spans="1:15" ht="14.25" customHeight="1" thickTop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8"/>
      <c r="N27" s="69"/>
      <c r="O27" s="70"/>
    </row>
    <row r="28" spans="1:15" ht="14.2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5" ht="14.25" customHeight="1" x14ac:dyDescent="0.2">
      <c r="A29" s="2"/>
    </row>
    <row r="30" spans="1:15" ht="14.25" customHeight="1" x14ac:dyDescent="0.2">
      <c r="A30" s="2"/>
    </row>
    <row r="31" spans="1:15" ht="14.25" customHeight="1" x14ac:dyDescent="0.2">
      <c r="A31" s="2"/>
    </row>
  </sheetData>
  <mergeCells count="1">
    <mergeCell ref="O5:R5"/>
  </mergeCells>
  <phoneticPr fontId="9" type="noConversion"/>
  <printOptions horizontalCentered="1"/>
  <pageMargins left="0.98425196850393704" right="0.98425196850393704" top="0.98425196850393704" bottom="1.1811023622047245" header="0" footer="0"/>
  <pageSetup paperSize="9" scale="67" fitToHeight="0" orientation="landscape" r:id="rId1"/>
  <headerFooter alignWithMargins="0"/>
  <ignoredErrors>
    <ignoredError sqref="A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BC90D-5BBE-4460-AD14-2434C2968BB3}">
  <dimension ref="A1"/>
  <sheetViews>
    <sheetView topLeftCell="A43" workbookViewId="0"/>
  </sheetViews>
  <sheetFormatPr baseColWidth="10"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427a2b-77ff-497e-b5ce-3761644d9bad">
      <Terms xmlns="http://schemas.microsoft.com/office/infopath/2007/PartnerControls"/>
    </lcf76f155ced4ddcb4097134ff3c332f>
    <TaxCatchAll xmlns="d8dd17f7-688d-4c66-8d25-66fea6e4a90c" xsi:nil="true"/>
    <SharedWithUsers xmlns="d8dd17f7-688d-4c66-8d25-66fea6e4a90c">
      <UserInfo>
        <DisplayName>Lars Arne Ryssdal</DisplayName>
        <AccountId>48</AccountId>
        <AccountType/>
      </UserInfo>
    </SharedWithUsers>
    <_Flow_SignoffStatus xmlns="17427a2b-77ff-497e-b5ce-3761644d9ba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46106F20FCA704392F41BD71828FBC7" ma:contentTypeVersion="19" ma:contentTypeDescription="Opprett et nytt dokument." ma:contentTypeScope="" ma:versionID="ef14406340588c18b36e40a723610173">
  <xsd:schema xmlns:xsd="http://www.w3.org/2001/XMLSchema" xmlns:xs="http://www.w3.org/2001/XMLSchema" xmlns:p="http://schemas.microsoft.com/office/2006/metadata/properties" xmlns:ns2="d8dd17f7-688d-4c66-8d25-66fea6e4a90c" xmlns:ns3="17427a2b-77ff-497e-b5ce-3761644d9bad" targetNamespace="http://schemas.microsoft.com/office/2006/metadata/properties" ma:root="true" ma:fieldsID="5210d7df472d557a39f9c7434c11491f" ns2:_="" ns3:_="">
    <xsd:import namespace="d8dd17f7-688d-4c66-8d25-66fea6e4a90c"/>
    <xsd:import namespace="17427a2b-77ff-497e-b5ce-3761644d9b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dd17f7-688d-4c66-8d25-66fea6e4a9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3ec5e18-d3b2-487b-82b8-4f9dd63b5abd}" ma:internalName="TaxCatchAll" ma:showField="CatchAllData" ma:web="d8dd17f7-688d-4c66-8d25-66fea6e4a9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427a2b-77ff-497e-b5ce-3761644d9b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06d80230-b56b-4c25-b779-1b273d5f5c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Godkjenningsstatus" ma:internalName="_x0024_Resources_x003a_core_x002c_Signoff_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690DE1-D908-4FFD-9DF6-65C9133D0463}">
  <ds:schemaRefs>
    <ds:schemaRef ds:uri="http://schemas.microsoft.com/office/2006/metadata/properties"/>
    <ds:schemaRef ds:uri="17427a2b-77ff-497e-b5ce-3761644d9bad"/>
    <ds:schemaRef ds:uri="http://www.w3.org/XML/1998/namespace"/>
    <ds:schemaRef ds:uri="http://schemas.microsoft.com/office/2006/documentManagement/types"/>
    <ds:schemaRef ds:uri="d8dd17f7-688d-4c66-8d25-66fea6e4a90c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2F79A4-473B-417B-A723-C3511AD956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dd17f7-688d-4c66-8d25-66fea6e4a90c"/>
    <ds:schemaRef ds:uri="17427a2b-77ff-497e-b5ce-3761644d9b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E1657E-82D4-4BB8-832C-E1CF10468B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13</vt:i4>
      </vt:variant>
    </vt:vector>
  </HeadingPairs>
  <TitlesOfParts>
    <vt:vector size="17" baseType="lpstr">
      <vt:lpstr>Forside</vt:lpstr>
      <vt:lpstr>Resultat</vt:lpstr>
      <vt:lpstr>Balanse</vt:lpstr>
      <vt:lpstr>Ark1</vt:lpstr>
      <vt:lpstr>Balanse!ffjor</vt:lpstr>
      <vt:lpstr>Resultat!ffjor</vt:lpstr>
      <vt:lpstr>Balanse!fjor</vt:lpstr>
      <vt:lpstr>Resultat!fjor</vt:lpstr>
      <vt:lpstr>Balanse!områdebal</vt:lpstr>
      <vt:lpstr>Balanse!områderes</vt:lpstr>
      <vt:lpstr>Resultat!områderes</vt:lpstr>
      <vt:lpstr>Balanse!Utskriftsområde</vt:lpstr>
      <vt:lpstr>Forside!Utskriftsområde</vt:lpstr>
      <vt:lpstr>Resultat!Utskriftsområde</vt:lpstr>
      <vt:lpstr>Balanse!år</vt:lpstr>
      <vt:lpstr>Resultat!år</vt:lpstr>
      <vt:lpstr>Årstall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 Enighet</dc:title>
  <dc:subject>Regnskap + noter</dc:subject>
  <dc:creator>KMD</dc:creator>
  <cp:keywords/>
  <dc:description/>
  <cp:lastModifiedBy>Astrid Wergeland Biem</cp:lastModifiedBy>
  <cp:revision/>
  <cp:lastPrinted>2025-05-28T11:49:11Z</cp:lastPrinted>
  <dcterms:created xsi:type="dcterms:W3CDTF">1998-11-09T12:10:17Z</dcterms:created>
  <dcterms:modified xsi:type="dcterms:W3CDTF">2026-08-28T08:46:24Z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0x010100E46106F20FCA704392F41BD71828FBC7</vt:lpwstr>
  </property>
  <property fmtid="{D5CDD505-2E9C-101B-9397-08002B2CF9AE}" pid="3" name="MediaServiceImageTags">
    <vt:lpwstr/>
  </property>
</Properties>
</file>